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Rates\"/>
    </mc:Choice>
  </mc:AlternateContent>
  <xr:revisionPtr revIDLastSave="0" documentId="13_ncr:1_{E073F9B6-B15A-458F-BB68-044AAC0CF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rang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  <c r="A18" i="3"/>
  <c r="C15" i="3"/>
  <c r="B19" i="3" s="1"/>
  <c r="C14" i="3"/>
  <c r="E14" i="3" s="1"/>
  <c r="C13" i="3"/>
  <c r="E13" i="3" s="1"/>
  <c r="A12" i="3"/>
  <c r="E15" i="3" l="1"/>
</calcChain>
</file>

<file path=xl/sharedStrings.xml><?xml version="1.0" encoding="utf-8"?>
<sst xmlns="http://schemas.openxmlformats.org/spreadsheetml/2006/main" count="26" uniqueCount="26">
  <si>
    <t>Amount Owing:</t>
  </si>
  <si>
    <t>Payments Required:</t>
  </si>
  <si>
    <t>Approx. End Date:</t>
  </si>
  <si>
    <t>• This information does not take into account future interest or rate charges which will affect the results.</t>
  </si>
  <si>
    <t>NOTES:</t>
  </si>
  <si>
    <t>Property Address:</t>
  </si>
  <si>
    <t>Proposed Start Date:</t>
  </si>
  <si>
    <t>Weekly Payments</t>
  </si>
  <si>
    <t>Monthly Payments</t>
  </si>
  <si>
    <t>Fortnightly Payments</t>
  </si>
  <si>
    <t>Payment Frequency:</t>
  </si>
  <si>
    <t>This calculator works out amount to be paid to pay rates by proposed due date</t>
  </si>
  <si>
    <t>This calculator works out the date rates will be paid based on proposed amount</t>
  </si>
  <si>
    <t>1. Proposed Due Date:</t>
  </si>
  <si>
    <t>2. Payment Amount:</t>
  </si>
  <si>
    <t>1. Payment Amounts Required to meet Due Date</t>
  </si>
  <si>
    <t>2. Approximate Date Rates will be Paid Off</t>
  </si>
  <si>
    <t>Fill in one or both of the following:</t>
  </si>
  <si>
    <t>• Applications for a Payment Plan or Direct Debit are reviewed by the Revenue Coordinator for approval</t>
  </si>
  <si>
    <t xml:space="preserve">• This advice is general and does not take into account your financial situation or needs. Please consider whether the advice is suitable for you and your personal circumstances.  </t>
  </si>
  <si>
    <t>Payment Calculator</t>
  </si>
  <si>
    <t>Weeks</t>
  </si>
  <si>
    <t>Fortnights</t>
  </si>
  <si>
    <t>Months</t>
  </si>
  <si>
    <t xml:space="preserve">• This information is provided to assist you with determining a suitable payment plan for your rates and should be taken as guidance only.  </t>
  </si>
  <si>
    <t>RATES - PROPOSED PAYMENT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</si>
</sst>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5" fontId="4" fillId="4" borderId="1" xfId="0" applyNumberFormat="1" applyFont="1" applyFill="1" applyBorder="1" applyAlignment="1" applyProtection="1">
      <alignment vertical="center"/>
      <protection locked="0"/>
    </xf>
    <xf numFmtId="14" fontId="4" fillId="4" borderId="1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4" fontId="4" fillId="4" borderId="2" xfId="0" applyNumberFormat="1" applyFont="1" applyFill="1" applyBorder="1" applyAlignment="1" applyProtection="1">
      <alignment vertical="center"/>
      <protection locked="0"/>
    </xf>
    <xf numFmtId="165" fontId="4" fillId="4" borderId="2" xfId="0" applyNumberFormat="1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" fontId="6" fillId="0" borderId="0" xfId="0" applyNumberFormat="1" applyFont="1" applyAlignment="1">
      <alignment vertical="center"/>
    </xf>
    <xf numFmtId="16" fontId="4" fillId="0" borderId="0" xfId="0" applyNumberFormat="1" applyFont="1" applyAlignment="1">
      <alignment vertical="center"/>
    </xf>
    <xf numFmtId="165" fontId="6" fillId="0" borderId="7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2" sqref="B2:E2"/>
    </sheetView>
  </sheetViews>
  <sheetFormatPr defaultRowHeight="15.75" x14ac:dyDescent="0.25"/>
  <cols>
    <col min="1" max="1" width="21.85546875" style="4" customWidth="1"/>
    <col min="2" max="2" width="13.140625" style="4" customWidth="1"/>
    <col min="3" max="3" width="3.85546875" style="4" customWidth="1"/>
    <col min="4" max="4" width="23.7109375" style="4" customWidth="1"/>
    <col min="5" max="5" width="13.5703125" style="4" customWidth="1"/>
    <col min="6" max="6" width="9.140625" style="4"/>
    <col min="7" max="7" width="10.7109375" style="4" bestFit="1" customWidth="1"/>
    <col min="8" max="16384" width="9.140625" style="4"/>
  </cols>
  <sheetData>
    <row r="1" spans="1:7" x14ac:dyDescent="0.25">
      <c r="A1" s="1" t="s">
        <v>25</v>
      </c>
      <c r="B1" s="2"/>
      <c r="C1" s="2"/>
      <c r="D1" s="2"/>
      <c r="E1" s="3"/>
    </row>
    <row r="2" spans="1:7" x14ac:dyDescent="0.25">
      <c r="A2" s="5" t="s">
        <v>5</v>
      </c>
      <c r="B2" s="49"/>
      <c r="C2" s="49"/>
      <c r="D2" s="49"/>
      <c r="E2" s="50"/>
    </row>
    <row r="3" spans="1:7" x14ac:dyDescent="0.25">
      <c r="A3" s="5" t="s">
        <v>0</v>
      </c>
      <c r="B3" s="6"/>
      <c r="D3" s="4" t="s">
        <v>6</v>
      </c>
      <c r="E3" s="7"/>
    </row>
    <row r="4" spans="1:7" x14ac:dyDescent="0.25">
      <c r="A4" s="5"/>
      <c r="B4" s="8"/>
      <c r="E4" s="9"/>
    </row>
    <row r="5" spans="1:7" x14ac:dyDescent="0.25">
      <c r="A5" s="10" t="s">
        <v>17</v>
      </c>
      <c r="E5" s="9"/>
    </row>
    <row r="6" spans="1:7" x14ac:dyDescent="0.25">
      <c r="A6" s="5" t="s">
        <v>13</v>
      </c>
      <c r="B6" s="11"/>
      <c r="E6" s="9"/>
    </row>
    <row r="7" spans="1:7" x14ac:dyDescent="0.25">
      <c r="A7" s="5" t="s">
        <v>14</v>
      </c>
      <c r="B7" s="12"/>
      <c r="D7" s="4" t="s">
        <v>10</v>
      </c>
      <c r="E7" s="13"/>
    </row>
    <row r="8" spans="1:7" x14ac:dyDescent="0.25">
      <c r="A8" s="5"/>
      <c r="E8" s="9"/>
    </row>
    <row r="9" spans="1:7" x14ac:dyDescent="0.25">
      <c r="A9" s="14" t="s">
        <v>20</v>
      </c>
      <c r="B9" s="15"/>
      <c r="C9" s="15"/>
      <c r="D9" s="15"/>
      <c r="E9" s="16"/>
    </row>
    <row r="10" spans="1:7" s="17" customFormat="1" x14ac:dyDescent="0.25">
      <c r="A10" s="46" t="s">
        <v>15</v>
      </c>
      <c r="B10" s="47"/>
      <c r="C10" s="47"/>
      <c r="D10" s="47"/>
      <c r="E10" s="48"/>
      <c r="G10" s="18"/>
    </row>
    <row r="11" spans="1:7" x14ac:dyDescent="0.25">
      <c r="A11" s="39" t="s">
        <v>11</v>
      </c>
      <c r="B11" s="40"/>
      <c r="C11" s="40"/>
      <c r="D11" s="40"/>
      <c r="E11" s="41"/>
      <c r="G11" s="19"/>
    </row>
    <row r="12" spans="1:7" s="17" customFormat="1" x14ac:dyDescent="0.25">
      <c r="A12" s="39" t="str">
        <f>"Based on a Rates balance of $"&amp;B3&amp;" being paid by "&amp;TEXT(B6,"dd/mm/yyyy")</f>
        <v>Based on a Rates balance of $ being paid by 00/01/1900</v>
      </c>
      <c r="B12" s="40"/>
      <c r="C12" s="40"/>
      <c r="D12" s="40"/>
      <c r="E12" s="41"/>
      <c r="G12" s="18"/>
    </row>
    <row r="13" spans="1:7" s="17" customFormat="1" x14ac:dyDescent="0.25">
      <c r="A13" s="42" t="s">
        <v>7</v>
      </c>
      <c r="B13" s="43"/>
      <c r="C13" s="17">
        <f>ROUNDUP(SUM(SUM(B6-E3)/7),0)</f>
        <v>0</v>
      </c>
      <c r="D13" s="17" t="s">
        <v>21</v>
      </c>
      <c r="E13" s="20" t="e">
        <f>ROUNDUP(SUM($B$3/C13),2)</f>
        <v>#DIV/0!</v>
      </c>
      <c r="G13" s="18"/>
    </row>
    <row r="14" spans="1:7" s="17" customFormat="1" x14ac:dyDescent="0.25">
      <c r="A14" s="42" t="s">
        <v>9</v>
      </c>
      <c r="B14" s="43"/>
      <c r="C14" s="17">
        <f>ROUNDUP(SUM(SUM(B6-E3)/14),0)</f>
        <v>0</v>
      </c>
      <c r="D14" s="17" t="s">
        <v>22</v>
      </c>
      <c r="E14" s="20" t="e">
        <f>ROUNDUP(SUM($B$3/C14),2)</f>
        <v>#DIV/0!</v>
      </c>
    </row>
    <row r="15" spans="1:7" x14ac:dyDescent="0.25">
      <c r="A15" s="44" t="s">
        <v>8</v>
      </c>
      <c r="B15" s="45"/>
      <c r="C15" s="21">
        <f>ROUNDUP(SUM(SUM(B6-E3)/30.4166667),0)</f>
        <v>0</v>
      </c>
      <c r="D15" s="21" t="s">
        <v>23</v>
      </c>
      <c r="E15" s="20" t="e">
        <f>ROUNDUP(SUM($B$3/C15),2)</f>
        <v>#DIV/0!</v>
      </c>
    </row>
    <row r="16" spans="1:7" x14ac:dyDescent="0.25">
      <c r="A16" s="46" t="s">
        <v>16</v>
      </c>
      <c r="B16" s="47"/>
      <c r="C16" s="47"/>
      <c r="D16" s="47"/>
      <c r="E16" s="48"/>
    </row>
    <row r="17" spans="1:7" x14ac:dyDescent="0.25">
      <c r="A17" s="30" t="s">
        <v>12</v>
      </c>
      <c r="B17" s="31"/>
      <c r="C17" s="31"/>
      <c r="D17" s="31"/>
      <c r="E17" s="32"/>
    </row>
    <row r="18" spans="1:7" x14ac:dyDescent="0.25">
      <c r="A18" s="22" t="str">
        <f>"Based on paying $"&amp;B3&amp;" with "&amp;E7&amp;" payments of $"&amp;B7</f>
        <v>Based on paying $ with  payments of $</v>
      </c>
      <c r="B18" s="23"/>
      <c r="C18" s="23"/>
      <c r="D18" s="23"/>
      <c r="E18" s="24"/>
    </row>
    <row r="19" spans="1:7" x14ac:dyDescent="0.25">
      <c r="A19" s="25" t="s">
        <v>2</v>
      </c>
      <c r="B19" s="26" t="e">
        <f>IF(E7="Weekly",E3+SUM(SUM(E19-1)*7),IF(E7="Fortnightly",E3+SUM(SUM(E19-1)*14),EDATE($E$3,SUM($C$15-1))))</f>
        <v>#NUM!</v>
      </c>
      <c r="C19" s="27"/>
      <c r="D19" s="28" t="s">
        <v>1</v>
      </c>
      <c r="E19" s="29" t="e">
        <f>ROUNDUP(SUM(B3/B7),0)</f>
        <v>#DIV/0!</v>
      </c>
      <c r="G19" s="8"/>
    </row>
    <row r="20" spans="1:7" x14ac:dyDescent="0.25">
      <c r="A20" s="46" t="s">
        <v>4</v>
      </c>
      <c r="B20" s="47"/>
      <c r="C20" s="47"/>
      <c r="D20" s="47"/>
      <c r="E20" s="48"/>
    </row>
    <row r="21" spans="1:7" ht="34.5" customHeight="1" x14ac:dyDescent="0.25">
      <c r="A21" s="33" t="s">
        <v>24</v>
      </c>
      <c r="B21" s="34"/>
      <c r="C21" s="34"/>
      <c r="D21" s="34"/>
      <c r="E21" s="35"/>
    </row>
    <row r="22" spans="1:7" ht="34.5" customHeight="1" x14ac:dyDescent="0.25">
      <c r="A22" s="33" t="s">
        <v>3</v>
      </c>
      <c r="B22" s="34"/>
      <c r="C22" s="34"/>
      <c r="D22" s="34"/>
      <c r="E22" s="35"/>
    </row>
    <row r="23" spans="1:7" ht="34.5" customHeight="1" x14ac:dyDescent="0.25">
      <c r="A23" s="33" t="s">
        <v>18</v>
      </c>
      <c r="B23" s="34"/>
      <c r="C23" s="34"/>
      <c r="D23" s="34"/>
      <c r="E23" s="35"/>
    </row>
    <row r="24" spans="1:7" ht="51" customHeight="1" x14ac:dyDescent="0.25">
      <c r="A24" s="36" t="s">
        <v>19</v>
      </c>
      <c r="B24" s="37"/>
      <c r="C24" s="37"/>
      <c r="D24" s="37"/>
      <c r="E24" s="38"/>
    </row>
  </sheetData>
  <sheetProtection algorithmName="SHA-512" hashValue="uf1w8Xs/y5LD4yNi6ZOfMZGhACaqcfcD4cwsTneOMEJot1btEevF4U/GTtRRvfEfrpQuiJtZr+ifH0v/vMLboA==" saltValue="aCK2ELHKg8voMTmFwcQnQQ==" spinCount="100000" sheet="1" objects="1" scenarios="1" selectLockedCells="1"/>
  <mergeCells count="14">
    <mergeCell ref="A10:E10"/>
    <mergeCell ref="A21:E21"/>
    <mergeCell ref="B2:E2"/>
    <mergeCell ref="A17:E17"/>
    <mergeCell ref="A23:E23"/>
    <mergeCell ref="A24:E24"/>
    <mergeCell ref="A11:E11"/>
    <mergeCell ref="A12:E12"/>
    <mergeCell ref="A14:B14"/>
    <mergeCell ref="A15:B15"/>
    <mergeCell ref="A16:E16"/>
    <mergeCell ref="A20:E20"/>
    <mergeCell ref="A22:E22"/>
    <mergeCell ref="A13:B13"/>
  </mergeCells>
  <dataValidations count="1">
    <dataValidation type="list" allowBlank="1" showInputMessage="1" showErrorMessage="1" sqref="E7" xr:uid="{C1B7D5FA-8E27-4E35-9F3E-E00A2604EC11}">
      <formula1>"Weekly, Fortnightly, Monthly"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Arrange</vt:lpstr>
    </vt:vector>
  </TitlesOfParts>
  <Company>Colac Otway 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Haslem</dc:creator>
  <cp:lastModifiedBy>Emily Haslem</cp:lastModifiedBy>
  <cp:lastPrinted>2023-05-05T00:20:31Z</cp:lastPrinted>
  <dcterms:created xsi:type="dcterms:W3CDTF">2020-07-01T00:52:05Z</dcterms:created>
  <dcterms:modified xsi:type="dcterms:W3CDTF">2024-02-16T01:00:50Z</dcterms:modified>
</cp:coreProperties>
</file>